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INFORME CUENTA PUBLICA 2020 Archivos\Tomo I - Cuenta Publica Consolidada\"/>
    </mc:Choice>
  </mc:AlternateContent>
  <xr:revisionPtr revIDLastSave="0" documentId="8_{F7B1DBEC-6ED9-401C-BC5C-CA4517C799FD}" xr6:coauthVersionLast="46" xr6:coauthVersionMax="46" xr10:uidLastSave="{00000000-0000-0000-0000-000000000000}"/>
  <bookViews>
    <workbookView xWindow="-120" yWindow="-120" windowWidth="21840" windowHeight="13740" xr2:uid="{D74CA7E4-3F55-4B01-BF3E-6230E29C0340}"/>
  </bookViews>
  <sheets>
    <sheet name="ESF" sheetId="1" r:id="rId1"/>
  </sheets>
  <externalReferences>
    <externalReference r:id="rId2"/>
  </externalReferences>
  <definedNames>
    <definedName name="Z_98A91440_BC42_11D7_A4B7_0004753870C5_.wvu.Cols" localSheetId="0" hidden="1">ESF!$F:$F</definedName>
    <definedName name="Z_98A91440_BC42_11D7_A4B7_0004753870C5_.wvu.PrintArea" localSheetId="0" hidden="1">ESF!$B$2:$J$51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J43" i="1"/>
  <c r="J37" i="1" s="1"/>
  <c r="J33" i="1"/>
  <c r="I33" i="1"/>
  <c r="J29" i="1"/>
  <c r="I29" i="1"/>
  <c r="F23" i="1"/>
  <c r="E32" i="1"/>
  <c r="D32" i="1"/>
  <c r="E20" i="1"/>
  <c r="J20" i="1"/>
  <c r="I20" i="1"/>
  <c r="D20" i="1"/>
  <c r="I31" i="1" l="1"/>
  <c r="J31" i="1"/>
  <c r="E34" i="1"/>
  <c r="I37" i="1"/>
  <c r="I47" i="1" s="1"/>
  <c r="I48" i="1" s="1"/>
  <c r="J47" i="1"/>
  <c r="D34" i="1"/>
  <c r="J48" i="1" l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<sst xmlns="http://schemas.openxmlformats.org/spreadsheetml/2006/main" count="62" uniqueCount="62">
  <si>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</si>
  <si>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SITUACION  FINANCIERA CONSOLIDADO PODERES Y AUTONOMOS</t>
  </si>
  <si>
    <t>AL  31 DE DICIEMBRE DEL AÑO 2020 Y 2019</t>
  </si>
  <si>
    <t>( pesos )</t>
  </si>
  <si>
    <t>A      C      T      I      V      O</t>
  </si>
  <si>
    <t>P      A      S      I      V      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</si>
  <si>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</si>
  <si>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</si>
  <si>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</si>
  <si>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</si>
  <si>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</si>
  <si>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</si>
  <si>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RECBIR BIENES O SERVICIOS</t>
  </si>
  <si>
    <t>PORCION A CORTO PLAZO DE LA DEUDA PUBLICA A LARGO PLAZO</t>
  </si>
  <si>
    <t>INVENTARIOS</t>
  </si>
  <si>
    <t>TITULOS Y VALORES A CORTO PLAZO</t>
  </si>
  <si>
    <t>ALMACENES</t>
  </si>
  <si>
    <t>PASIVOS DIFERIDOS A CORTO PLAZO</t>
  </si>
  <si>
    <t xml:space="preserve">ESTIMACION POR PERDIDA O DETERIO DE ACTIVOS CIRCULANTES </t>
  </si>
  <si>
    <t xml:space="preserve">FONDOS Y BIENES DE TERCEROS EN GARANTIA Y/O ADMINISTRACION A CORTO PLAZO </t>
  </si>
  <si>
    <t>OTROS ACTIVOS CIRCULANTES</t>
  </si>
  <si>
    <t xml:space="preserve">PROVISIONES A CORTO PLAZO 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</si>
  <si>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</si>
  <si>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</si>
  <si>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</si>
  <si>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</si>
  <si>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</si>
  <si>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 A LARGO PLAZO</t>
  </si>
  <si>
    <t>CUENTAS POR PAGAR A LARGO PLAZO</t>
  </si>
  <si>
    <t>DERECHO A RECIBIR EFECTIVO O EQUIVALENTES A LARGO PLAZO</t>
  </si>
  <si>
    <t>DOCUMENTOS POR PAGAR A LARGO PLAZO</t>
  </si>
  <si>
    <t>BIENES INMUEBLES, INFRAESTRUCTURA Y CONSTRUCIONES EN PROCESO</t>
  </si>
  <si>
    <t xml:space="preserve">DEUDA PUBLICA A LARGO PLAZO </t>
  </si>
  <si>
    <t>BIENES MUEBLES</t>
  </si>
  <si>
    <t>PASIVOS DIFERIDOS A LARGO PLAZO</t>
  </si>
  <si>
    <t>ACTIVOS INTANGIBLES</t>
  </si>
  <si>
    <t>FONDOS Y BIENES DE TERCEROS EN GARANTIA Y/O EN ADMINISTRACION A LARGO PLAZO</t>
  </si>
  <si>
    <t xml:space="preserve">DEPRECIACION,DETERIORO Y AMORTIZACION ACUMULADA DE BIENES </t>
  </si>
  <si>
    <t>PROVISIONES A LARGO PLAZO</t>
  </si>
  <si>
    <t xml:space="preserve">ACTIVOS DIFERIDOS </t>
  </si>
  <si>
    <t>TOTAL DE PASIVOS NO CIRCULANTES</t>
  </si>
  <si>
    <t>ESTIMACION POR PERDIDA O DETERIORO DE ACTIVOS NO CIRCULANTES</t>
  </si>
  <si>
    <t xml:space="preserve"> OTROS ACTIVOS NO CIRCULANTES</t>
  </si>
  <si>
    <t>TOTAL DEL PASIVO</t>
  </si>
  <si>
    <t>TOTAL DEL ACTIVO  NO CIRCULANTES</t>
  </si>
  <si>
    <t>HACIENDA PUBLICA/ PATRIMONIO</t>
  </si>
  <si>
    <t>HACIENDA PUBLICA/ PATRIMONIO CONTRIBUIDO</t>
  </si>
  <si>
    <t>TOTAL DE ACTIVOS</t>
  </si>
  <si>
    <t>APORTACIONES</t>
  </si>
  <si>
    <t>DONACIONES DE CAPITAL</t>
  </si>
  <si>
    <t>ACTUALIZACION DE LA HACIENDA PUBLICA/PATRIMONIO</t>
  </si>
  <si>
    <t>HACIENDA PUBLICA /PATRIMONIO GENERADO</t>
  </si>
  <si>
    <t>RESULTADO DEL EJERCICIO (AHORRO/DESAHORRO)</t>
  </si>
  <si>
    <t>RESULTADOS DE EJERCICIOS ANTERIORES</t>
  </si>
  <si>
    <t>REVALUOS</t>
  </si>
  <si>
    <t xml:space="preserve">RESERVAS </t>
  </si>
  <si>
    <t>RECTIFICACIONES DE RESULTADOS DE EJERCICIOS ANTERIORES</t>
  </si>
  <si>
    <t>EXCESO O INSUFICIENCIA EN LA ACTUALIZACION DE LA HACIENDA PUBLICA /PATRIMONIO</t>
  </si>
  <si>
    <t>RESULTADO POR POSICION MONETARIA</t>
  </si>
  <si>
    <t>RESULTADO POR TENENCIA DE ACTIVOS NO MONETARIOS</t>
  </si>
  <si>
    <t>TOTAL DE LA HACIENDA PUBLICA/PATRIMONIO</t>
  </si>
  <si>
    <t>TOTAL DE PASIVO Y HACIENDA PUBLICA/PATRIMONIO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</si>
</sst>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_(* #,##0_);_(* \(#,##0\);_(* &quot;-&quot;??_);_(@_)"/>
    <numFmt numFmtId="168" formatCode="#,##0.00_ ;\-#,##0.00\ 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90">
    <xf numFmtId="37" fontId="0" fillId="0" borderId="0" xfId="0"/>
    <xf numFmtId="37" fontId="2" fillId="0" borderId="0" xfId="0" applyFont="1"/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 vertical="center"/>
    </xf>
    <xf numFmtId="37" fontId="2" fillId="2" borderId="0" xfId="0" applyFont="1" applyFill="1" applyAlignment="1">
      <alignment horizontal="centerContinuous" vertical="center"/>
    </xf>
    <xf numFmtId="37" fontId="0" fillId="0" borderId="0" xfId="0" applyAlignment="1">
      <alignment vertical="center"/>
    </xf>
    <xf numFmtId="37" fontId="4" fillId="2" borderId="0" xfId="0" applyFont="1" applyFill="1" applyAlignment="1">
      <alignment horizontal="centerContinuous"/>
    </xf>
    <xf numFmtId="37" fontId="2" fillId="2" borderId="0" xfId="0" applyFont="1" applyFill="1" applyAlignment="1">
      <alignment horizontal="centerContinuous"/>
    </xf>
    <xf numFmtId="37" fontId="2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 wrapText="1"/>
    </xf>
    <xf numFmtId="37" fontId="6" fillId="3" borderId="1" xfId="0" applyFont="1" applyFill="1" applyBorder="1" applyAlignment="1">
      <alignment horizontal="centerContinuous" vertical="center"/>
    </xf>
    <xf numFmtId="37" fontId="7" fillId="3" borderId="1" xfId="0" applyFont="1" applyFill="1" applyBorder="1" applyAlignment="1">
      <alignment horizontal="centerContinuous" vertical="center"/>
    </xf>
    <xf numFmtId="164" fontId="5" fillId="3" borderId="1" xfId="0" applyNumberFormat="1" applyFont="1" applyFill="1" applyBorder="1" applyAlignment="1">
      <alignment horizontal="centerContinuous" vertical="center"/>
    </xf>
    <xf numFmtId="37" fontId="6" fillId="3" borderId="2" xfId="0" applyFont="1" applyFill="1" applyBorder="1" applyAlignment="1">
      <alignment horizontal="center" vertical="center"/>
    </xf>
    <xf numFmtId="37" fontId="6" fillId="3" borderId="3" xfId="0" applyFont="1" applyFill="1" applyBorder="1" applyAlignment="1">
      <alignment horizontal="center" vertical="center"/>
    </xf>
    <xf numFmtId="37" fontId="6" fillId="3" borderId="4" xfId="0" applyFont="1" applyFill="1" applyBorder="1" applyAlignment="1">
      <alignment horizontal="center" vertical="center"/>
    </xf>
    <xf numFmtId="37" fontId="6" fillId="2" borderId="5" xfId="0" applyFont="1" applyFill="1" applyBorder="1" applyAlignment="1">
      <alignment horizontal="centerContinuous"/>
    </xf>
    <xf numFmtId="37" fontId="7" fillId="2" borderId="0" xfId="0" applyFont="1" applyFill="1" applyAlignment="1">
      <alignment horizontal="centerContinuous"/>
    </xf>
    <xf numFmtId="37" fontId="7" fillId="2" borderId="6" xfId="0" applyFont="1" applyFill="1" applyBorder="1" applyAlignment="1">
      <alignment horizontal="centerContinuous"/>
    </xf>
    <xf numFmtId="37" fontId="2" fillId="2" borderId="7" xfId="0" applyFont="1" applyFill="1" applyBorder="1"/>
    <xf numFmtId="37" fontId="6" fillId="2" borderId="0" xfId="0" applyFont="1" applyFill="1" applyAlignment="1">
      <alignment horizontal="centerContinuous"/>
    </xf>
    <xf numFmtId="37" fontId="2" fillId="2" borderId="8" xfId="0" applyFont="1" applyFill="1" applyBorder="1" applyAlignment="1">
      <alignment horizontal="centerContinuous"/>
    </xf>
    <xf numFmtId="37" fontId="7" fillId="4" borderId="9" xfId="0" applyFont="1" applyFill="1" applyBorder="1" applyAlignment="1">
      <alignment horizontal="left" indent="1"/>
    </xf>
    <xf numFmtId="37" fontId="7" fillId="4" borderId="10" xfId="0" applyFont="1" applyFill="1" applyBorder="1"/>
    <xf numFmtId="37" fontId="7" fillId="4" borderId="11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37" fontId="2" fillId="4" borderId="12" xfId="0" applyFont="1" applyFill="1" applyBorder="1"/>
    <xf numFmtId="37" fontId="6" fillId="4" borderId="5" xfId="0" applyFont="1" applyFill="1" applyBorder="1" applyAlignment="1">
      <alignment horizontal="left" indent="1"/>
    </xf>
    <xf numFmtId="37" fontId="7" fillId="4" borderId="0" xfId="0" applyFont="1" applyFill="1"/>
    <xf numFmtId="37" fontId="7" fillId="4" borderId="13" xfId="0" applyFont="1" applyFill="1" applyBorder="1"/>
    <xf numFmtId="37" fontId="2" fillId="4" borderId="13" xfId="0" applyFont="1" applyFill="1" applyBorder="1"/>
    <xf numFmtId="37" fontId="6" fillId="4" borderId="0" xfId="0" applyFont="1" applyFill="1" applyAlignment="1">
      <alignment horizontal="left" indent="1"/>
    </xf>
    <xf numFmtId="37" fontId="6" fillId="4" borderId="0" xfId="0" applyFont="1" applyFill="1"/>
    <xf numFmtId="37" fontId="2" fillId="4" borderId="14" xfId="0" applyFont="1" applyFill="1" applyBorder="1"/>
    <xf numFmtId="37" fontId="7" fillId="4" borderId="5" xfId="0" applyFont="1" applyFill="1" applyBorder="1" applyAlignment="1">
      <alignment horizontal="left" indent="1"/>
    </xf>
    <xf numFmtId="37" fontId="7" fillId="4" borderId="0" xfId="0" applyFont="1" applyFill="1" applyAlignment="1">
      <alignment horizontal="left" indent="1"/>
    </xf>
    <xf numFmtId="166" fontId="7" fillId="4" borderId="13" xfId="1" applyNumberFormat="1" applyFont="1" applyFill="1" applyBorder="1" applyAlignment="1" applyProtection="1"/>
    <xf numFmtId="167" fontId="7" fillId="4" borderId="14" xfId="1" applyNumberFormat="1" applyFont="1" applyFill="1" applyBorder="1"/>
    <xf numFmtId="37" fontId="7" fillId="4" borderId="5" xfId="0" applyFont="1" applyFill="1" applyBorder="1" applyAlignment="1">
      <alignment horizontal="left" vertical="center" indent="1"/>
    </xf>
    <xf numFmtId="37" fontId="7" fillId="4" borderId="0" xfId="0" applyFont="1" applyFill="1" applyAlignment="1">
      <alignment horizontal="left" wrapText="1" indent="1"/>
    </xf>
    <xf numFmtId="167" fontId="7" fillId="4" borderId="0" xfId="1" applyNumberFormat="1" applyFont="1" applyFill="1" applyBorder="1" applyAlignment="1" applyProtection="1"/>
    <xf numFmtId="166" fontId="7" fillId="4" borderId="14" xfId="1" applyNumberFormat="1" applyFont="1" applyFill="1" applyBorder="1" applyAlignment="1" applyProtection="1"/>
    <xf numFmtId="37" fontId="7" fillId="4" borderId="5" xfId="0" applyFont="1" applyFill="1" applyBorder="1" applyAlignment="1">
      <alignment horizontal="left" vertical="center" wrapText="1" indent="1"/>
    </xf>
    <xf numFmtId="167" fontId="7" fillId="4" borderId="0" xfId="1" applyNumberFormat="1" applyFont="1" applyFill="1" applyBorder="1" applyAlignment="1" applyProtection="1">
      <alignment horizontal="left" vertical="center"/>
    </xf>
    <xf numFmtId="37" fontId="7" fillId="4" borderId="0" xfId="0" applyFont="1" applyFill="1" applyAlignment="1">
      <alignment horizontal="left" vertical="center" wrapText="1" indent="1"/>
    </xf>
    <xf numFmtId="167" fontId="7" fillId="4" borderId="13" xfId="1" applyNumberFormat="1" applyFont="1" applyFill="1" applyBorder="1" applyAlignment="1" applyProtection="1"/>
    <xf numFmtId="3" fontId="7" fillId="4" borderId="13" xfId="1" applyNumberFormat="1" applyFont="1" applyFill="1" applyBorder="1" applyAlignment="1" applyProtection="1"/>
    <xf numFmtId="37" fontId="6" fillId="4" borderId="13" xfId="0" applyFont="1" applyFill="1" applyBorder="1"/>
    <xf numFmtId="37" fontId="6" fillId="4" borderId="0" xfId="0" applyFont="1" applyFill="1" applyAlignment="1">
      <alignment horizontal="center" wrapText="1"/>
    </xf>
    <xf numFmtId="166" fontId="6" fillId="4" borderId="13" xfId="1" applyNumberFormat="1" applyFont="1" applyFill="1" applyBorder="1" applyAlignment="1" applyProtection="1"/>
    <xf numFmtId="167" fontId="6" fillId="4" borderId="14" xfId="1" applyNumberFormat="1" applyFont="1" applyFill="1" applyBorder="1"/>
    <xf numFmtId="167" fontId="7" fillId="4" borderId="14" xfId="1" applyNumberFormat="1" applyFont="1" applyFill="1" applyBorder="1" applyAlignment="1" applyProtection="1"/>
    <xf numFmtId="37" fontId="7" fillId="4" borderId="13" xfId="0" applyFont="1" applyFill="1" applyBorder="1" applyAlignment="1">
      <alignment horizontal="left" indent="1"/>
    </xf>
    <xf numFmtId="37" fontId="7" fillId="4" borderId="5" xfId="0" applyFont="1" applyFill="1" applyBorder="1" applyAlignment="1">
      <alignment horizontal="left" wrapText="1" indent="1"/>
    </xf>
    <xf numFmtId="166" fontId="7" fillId="4" borderId="0" xfId="1" applyNumberFormat="1" applyFont="1" applyFill="1" applyBorder="1" applyAlignment="1" applyProtection="1"/>
    <xf numFmtId="37" fontId="6" fillId="4" borderId="0" xfId="0" applyFont="1" applyFill="1" applyAlignment="1">
      <alignment horizontal="left"/>
    </xf>
    <xf numFmtId="37" fontId="7" fillId="4" borderId="15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left" indent="1"/>
    </xf>
    <xf numFmtId="37" fontId="7" fillId="4" borderId="15" xfId="0" applyFont="1" applyFill="1" applyBorder="1" applyAlignment="1">
      <alignment horizontal="left" indent="1"/>
    </xf>
    <xf numFmtId="37" fontId="2" fillId="4" borderId="6" xfId="0" applyFont="1" applyFill="1" applyBorder="1"/>
    <xf numFmtId="37" fontId="6" fillId="4" borderId="15" xfId="0" applyFont="1" applyFill="1" applyBorder="1" applyAlignment="1">
      <alignment horizontal="center" wrapText="1"/>
    </xf>
    <xf numFmtId="166" fontId="6" fillId="4" borderId="14" xfId="1" applyNumberFormat="1" applyFont="1" applyFill="1" applyBorder="1" applyAlignment="1" applyProtection="1"/>
    <xf numFmtId="37" fontId="6" fillId="4" borderId="0" xfId="0" applyFont="1" applyFill="1" applyAlignment="1">
      <alignment wrapText="1"/>
    </xf>
    <xf numFmtId="37" fontId="6" fillId="4" borderId="13" xfId="0" applyFont="1" applyFill="1" applyBorder="1" applyAlignment="1">
      <alignment wrapText="1"/>
    </xf>
    <xf numFmtId="37" fontId="6" fillId="4" borderId="13" xfId="0" quotePrefix="1" applyFont="1" applyFill="1" applyBorder="1" applyAlignment="1">
      <alignment wrapText="1"/>
    </xf>
    <xf numFmtId="37" fontId="6" fillId="4" borderId="13" xfId="0" applyFont="1" applyFill="1" applyBorder="1" applyAlignment="1">
      <alignment horizontal="left"/>
    </xf>
    <xf numFmtId="167" fontId="2" fillId="4" borderId="13" xfId="1" applyNumberFormat="1" applyFont="1" applyFill="1" applyBorder="1" applyAlignment="1" applyProtection="1"/>
    <xf numFmtId="37" fontId="6" fillId="4" borderId="0" xfId="0" applyFont="1" applyFill="1" applyAlignment="1">
      <alignment horizontal="left" wrapText="1" indent="1"/>
    </xf>
    <xf numFmtId="37" fontId="6" fillId="4" borderId="15" xfId="0" applyFont="1" applyFill="1" applyBorder="1" applyAlignment="1">
      <alignment horizontal="left" wrapText="1" indent="1"/>
    </xf>
    <xf numFmtId="166" fontId="5" fillId="4" borderId="16" xfId="1" applyNumberFormat="1" applyFont="1" applyFill="1" applyBorder="1" applyAlignment="1" applyProtection="1">
      <alignment vertical="center"/>
    </xf>
    <xf numFmtId="167" fontId="5" fillId="4" borderId="16" xfId="1" applyNumberFormat="1" applyFont="1" applyFill="1" applyBorder="1" applyAlignment="1" applyProtection="1">
      <alignment vertical="center"/>
    </xf>
    <xf numFmtId="37" fontId="7" fillId="4" borderId="0" xfId="0" applyFont="1" applyFill="1" applyAlignment="1">
      <alignment horizontal="left" wrapText="1" indent="1"/>
    </xf>
    <xf numFmtId="37" fontId="7" fillId="4" borderId="15" xfId="0" applyFont="1" applyFill="1" applyBorder="1" applyAlignment="1">
      <alignment horizontal="left" wrapText="1" indent="1"/>
    </xf>
    <xf numFmtId="167" fontId="6" fillId="4" borderId="13" xfId="1" applyNumberFormat="1" applyFont="1" applyFill="1" applyBorder="1" applyAlignment="1" applyProtection="1">
      <alignment vertical="center"/>
    </xf>
    <xf numFmtId="167" fontId="6" fillId="4" borderId="14" xfId="1" applyNumberFormat="1" applyFont="1" applyFill="1" applyBorder="1" applyAlignment="1" applyProtection="1">
      <alignment vertical="center"/>
    </xf>
    <xf numFmtId="167" fontId="5" fillId="4" borderId="17" xfId="1" applyNumberFormat="1" applyFont="1" applyFill="1" applyBorder="1" applyAlignment="1" applyProtection="1">
      <alignment vertical="center"/>
    </xf>
    <xf numFmtId="37" fontId="7" fillId="4" borderId="18" xfId="0" applyFont="1" applyFill="1" applyBorder="1"/>
    <xf numFmtId="37" fontId="6" fillId="4" borderId="19" xfId="0" applyFont="1" applyFill="1" applyBorder="1" applyAlignment="1">
      <alignment horizontal="right"/>
    </xf>
    <xf numFmtId="37" fontId="6" fillId="4" borderId="20" xfId="0" applyFont="1" applyFill="1" applyBorder="1" applyAlignment="1">
      <alignment horizontal="right"/>
    </xf>
    <xf numFmtId="37" fontId="2" fillId="4" borderId="20" xfId="0" applyFont="1" applyFill="1" applyBorder="1"/>
    <xf numFmtId="37" fontId="2" fillId="4" borderId="19" xfId="0" applyFont="1" applyFill="1" applyBorder="1"/>
    <xf numFmtId="37" fontId="7" fillId="4" borderId="19" xfId="0" applyFont="1" applyFill="1" applyBorder="1"/>
    <xf numFmtId="37" fontId="2" fillId="4" borderId="21" xfId="0" applyFont="1" applyFill="1" applyBorder="1"/>
    <xf numFmtId="37" fontId="7" fillId="0" borderId="0" xfId="0" applyFont="1"/>
    <xf numFmtId="37" fontId="6" fillId="0" borderId="0" xfId="0" applyFont="1" applyAlignment="1">
      <alignment horizontal="right"/>
    </xf>
    <xf numFmtId="37" fontId="6" fillId="0" borderId="0" xfId="0" applyFont="1"/>
    <xf numFmtId="37" fontId="1" fillId="0" borderId="0" xfId="0" applyFont="1"/>
    <xf numFmtId="37" fontId="2" fillId="0" borderId="0" xfId="0" applyFont="1" applyAlignment="1">
      <alignment horizontal="centerContinuous"/>
    </xf>
    <xf numFmtId="168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SOLIDACION%20PODERES%20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SIT FIN"/>
      <sheetName val="EDO ACT"/>
      <sheetName val="EDO VAR HAC PUB"/>
      <sheetName val="EDO CAMB SIT"/>
      <sheetName val="EDO FLU EFEC"/>
      <sheetName val="NEF CUADROS"/>
    </sheetNames>
    <sheetDataSet>
      <sheetData sheetId="0">
        <row r="22">
          <cell r="P22">
            <v>0.40999984741210938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08D4-4C5D-41AB-B134-1A616B0FEB51}">
  <sheetPr>
    <pageSetUpPr fitToPage="1"/>
  </sheetPr>
  <dimension ref="B1:J52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0.85546875" customWidth="1"/>
    <col min="2" max="2" width="35.85546875" style="1" customWidth="1"/>
    <col min="3" max="3" width="1.140625" style="1" hidden="1" customWidth="1"/>
    <col min="4" max="4" width="13.42578125" style="1" customWidth="1"/>
    <col min="5" max="5" width="13.85546875" style="1" customWidth="1"/>
    <col min="6" max="6" width="0.42578125" style="1" customWidth="1"/>
    <col min="7" max="7" width="6.85546875" style="1" customWidth="1"/>
    <col min="8" max="8" width="33.5703125" style="1" customWidth="1"/>
    <col min="9" max="9" width="14.5703125" style="1" customWidth="1"/>
    <col min="10" max="10" width="13.42578125" style="1" customWidth="1"/>
    <col min="11" max="11" width="0.85546875" customWidth="1"/>
  </cols>
  <sheetData>
    <row r="1" spans="2:10" ht="5.25" customHeight="1" x14ac:dyDescent="0.2"/>
    <row r="2" spans="2:10" ht="15.75" customHeight="1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0" s="5" customFormat="1" ht="15.75" customHeight="1" x14ac:dyDescent="0.2">
      <c r="B3" s="3" t="s">
        <v>1</v>
      </c>
      <c r="C3" s="4"/>
      <c r="D3" s="4"/>
      <c r="E3" s="4"/>
      <c r="F3" s="4"/>
      <c r="G3" s="4"/>
      <c r="H3" s="4"/>
      <c r="I3" s="4"/>
      <c r="J3" s="4"/>
    </row>
    <row r="4" spans="2:10" s="5" customFormat="1" ht="15" customHeight="1" x14ac:dyDescent="0.2">
      <c r="B4" s="3" t="s">
        <v>2</v>
      </c>
      <c r="C4" s="4"/>
      <c r="D4" s="4"/>
      <c r="E4" s="4"/>
      <c r="F4" s="4"/>
      <c r="G4" s="4"/>
      <c r="H4" s="4"/>
      <c r="I4" s="4"/>
      <c r="J4" s="4"/>
    </row>
    <row r="5" spans="2:10" ht="2.4500000000000002" customHeight="1" x14ac:dyDescent="0.2">
      <c r="B5" s="6"/>
      <c r="C5" s="7"/>
      <c r="D5" s="7"/>
      <c r="E5" s="7"/>
      <c r="F5" s="7"/>
      <c r="G5" s="7"/>
      <c r="H5" s="7"/>
      <c r="I5" s="7"/>
      <c r="J5" s="7"/>
    </row>
    <row r="6" spans="2:10" ht="10.15" customHeight="1" x14ac:dyDescent="0.2">
      <c r="B6" s="8" t="s">
        <v>3</v>
      </c>
      <c r="C6" s="8"/>
      <c r="D6" s="8"/>
      <c r="E6" s="8"/>
      <c r="F6" s="8"/>
      <c r="G6" s="8"/>
      <c r="H6" s="8"/>
      <c r="I6" s="8"/>
      <c r="J6" s="8"/>
    </row>
    <row r="7" spans="2:10" ht="6.6" customHeight="1" thickBot="1" x14ac:dyDescent="0.25">
      <c r="B7" s="7"/>
      <c r="C7" s="7"/>
      <c r="D7" s="7"/>
      <c r="E7" s="7"/>
      <c r="F7" s="7"/>
      <c r="G7" s="7"/>
      <c r="H7" s="9"/>
      <c r="I7" s="9"/>
      <c r="J7" s="9"/>
    </row>
    <row r="8" spans="2:10" ht="24.75" customHeight="1" thickBot="1" x14ac:dyDescent="0.25">
      <c r="B8" s="10" t="s">
        <v>4</v>
      </c>
      <c r="C8" s="11"/>
      <c r="D8" s="12">
        <v>2020</v>
      </c>
      <c r="E8" s="12">
        <v>2019</v>
      </c>
      <c r="F8" s="13" t="s">
        <v>5</v>
      </c>
      <c r="G8" s="14"/>
      <c r="H8" s="15"/>
      <c r="I8" s="12">
        <v>2020</v>
      </c>
      <c r="J8" s="12">
        <v>2019</v>
      </c>
    </row>
    <row r="9" spans="2:10" ht="9" hidden="1" customHeight="1" x14ac:dyDescent="0.2">
      <c r="B9" s="16"/>
      <c r="C9" s="17"/>
      <c r="D9" s="18"/>
      <c r="E9" s="7"/>
      <c r="F9" s="19"/>
      <c r="G9" s="20"/>
      <c r="H9" s="20"/>
      <c r="I9" s="17"/>
      <c r="J9" s="21"/>
    </row>
    <row r="10" spans="2:10" ht="8.25" customHeight="1" x14ac:dyDescent="0.2">
      <c r="B10" s="22"/>
      <c r="C10" s="23"/>
      <c r="D10" s="24"/>
      <c r="E10" s="25"/>
      <c r="F10" s="26"/>
      <c r="G10" s="23"/>
      <c r="H10" s="23"/>
      <c r="I10" s="24"/>
      <c r="J10" s="27"/>
    </row>
    <row r="11" spans="2:10" ht="14.25" customHeight="1" x14ac:dyDescent="0.2">
      <c r="B11" s="28" t="s">
        <v>6</v>
      </c>
      <c r="C11" s="29"/>
      <c r="D11" s="30"/>
      <c r="E11" s="31"/>
      <c r="F11" s="26"/>
      <c r="G11" s="32" t="s">
        <v>7</v>
      </c>
      <c r="H11" s="33"/>
      <c r="I11" s="30"/>
      <c r="J11" s="34"/>
    </row>
    <row r="12" spans="2:10" ht="12.75" customHeight="1" x14ac:dyDescent="0.2">
      <c r="B12" s="35" t="s">
        <v>8</v>
      </c>
      <c r="C12" s="29"/>
      <c r="D12" s="30">
        <v>6264561731</v>
      </c>
      <c r="E12" s="30">
        <v>2880549903</v>
      </c>
      <c r="F12" s="26"/>
      <c r="G12" s="36" t="s">
        <v>9</v>
      </c>
      <c r="H12" s="29"/>
      <c r="I12" s="37">
        <v>6670658047</v>
      </c>
      <c r="J12" s="38">
        <v>5565749576</v>
      </c>
    </row>
    <row r="13" spans="2:10" ht="12.75" customHeight="1" x14ac:dyDescent="0.2">
      <c r="B13" s="35" t="s">
        <v>10</v>
      </c>
      <c r="C13" s="29"/>
      <c r="D13" s="30">
        <v>3886891842</v>
      </c>
      <c r="E13" s="30">
        <v>2791528592</v>
      </c>
      <c r="F13" s="26"/>
      <c r="G13" s="36" t="s">
        <v>11</v>
      </c>
      <c r="H13" s="29"/>
      <c r="I13" s="37">
        <v>1166364785</v>
      </c>
      <c r="J13" s="38">
        <v>2513650485</v>
      </c>
    </row>
    <row r="14" spans="2:10" ht="21.75" customHeight="1" x14ac:dyDescent="0.2">
      <c r="B14" s="39" t="s">
        <v>12</v>
      </c>
      <c r="C14" s="29"/>
      <c r="D14" s="30">
        <v>472811894</v>
      </c>
      <c r="E14" s="30">
        <v>13574372</v>
      </c>
      <c r="F14" s="26"/>
      <c r="G14" s="40" t="s">
        <v>13</v>
      </c>
      <c r="H14" s="40"/>
      <c r="I14" s="37">
        <v>548877782</v>
      </c>
      <c r="J14" s="38">
        <v>494487247</v>
      </c>
    </row>
    <row r="15" spans="2:10" ht="13.5" customHeight="1" x14ac:dyDescent="0.2">
      <c r="B15" s="35" t="s">
        <v>14</v>
      </c>
      <c r="C15" s="41"/>
      <c r="D15" s="30">
        <v>0</v>
      </c>
      <c r="E15" s="30">
        <v>0</v>
      </c>
      <c r="F15" s="26"/>
      <c r="G15" s="36" t="s">
        <v>15</v>
      </c>
      <c r="H15" s="29"/>
      <c r="I15" s="37">
        <v>0</v>
      </c>
      <c r="J15" s="42">
        <v>0</v>
      </c>
    </row>
    <row r="16" spans="2:10" ht="14.25" customHeight="1" x14ac:dyDescent="0.2">
      <c r="B16" s="35" t="s">
        <v>16</v>
      </c>
      <c r="C16" s="41"/>
      <c r="D16" s="30">
        <v>18844185</v>
      </c>
      <c r="E16" s="30">
        <v>20890777</v>
      </c>
      <c r="F16" s="26"/>
      <c r="G16" s="36" t="s">
        <v>17</v>
      </c>
      <c r="H16" s="29"/>
      <c r="I16" s="37">
        <v>0</v>
      </c>
      <c r="J16" s="42">
        <v>0</v>
      </c>
    </row>
    <row r="17" spans="2:10" ht="26.25" customHeight="1" x14ac:dyDescent="0.2">
      <c r="B17" s="43" t="s">
        <v>18</v>
      </c>
      <c r="C17" s="44"/>
      <c r="D17" s="30">
        <v>0</v>
      </c>
      <c r="E17" s="30">
        <v>0</v>
      </c>
      <c r="F17" s="26"/>
      <c r="G17" s="45" t="s">
        <v>19</v>
      </c>
      <c r="H17" s="45"/>
      <c r="I17" s="37">
        <v>230486162</v>
      </c>
      <c r="J17" s="38">
        <v>226872490</v>
      </c>
    </row>
    <row r="18" spans="2:10" ht="9.75" customHeight="1" x14ac:dyDescent="0.2">
      <c r="B18" s="39" t="s">
        <v>20</v>
      </c>
      <c r="C18" s="44"/>
      <c r="D18" s="30">
        <v>20514221</v>
      </c>
      <c r="E18" s="30">
        <v>41408577</v>
      </c>
      <c r="F18" s="26"/>
      <c r="G18" s="40" t="s">
        <v>21</v>
      </c>
      <c r="H18" s="40"/>
      <c r="I18" s="37">
        <v>8481381</v>
      </c>
      <c r="J18" s="38">
        <v>3509</v>
      </c>
    </row>
    <row r="19" spans="2:10" ht="12" customHeight="1" x14ac:dyDescent="0.2">
      <c r="B19" s="28"/>
      <c r="C19" s="41"/>
      <c r="D19" s="46"/>
      <c r="E19" s="47"/>
      <c r="F19" s="26"/>
      <c r="G19" s="40" t="s">
        <v>22</v>
      </c>
      <c r="H19" s="40"/>
      <c r="I19" s="37">
        <v>1307940193</v>
      </c>
      <c r="J19" s="38">
        <v>385893952</v>
      </c>
    </row>
    <row r="20" spans="2:10" ht="18.75" customHeight="1" x14ac:dyDescent="0.2">
      <c r="B20" s="28" t="s">
        <v>23</v>
      </c>
      <c r="C20" s="41"/>
      <c r="D20" s="48">
        <f>SUM(D11:D18)</f>
        <v>10663623873</v>
      </c>
      <c r="E20" s="48">
        <f>SUM(E12:E19)</f>
        <v>5747952221</v>
      </c>
      <c r="F20" s="26"/>
      <c r="G20" s="49" t="s">
        <v>24</v>
      </c>
      <c r="H20" s="49"/>
      <c r="I20" s="50">
        <f>SUM(I12:I19)</f>
        <v>9932808350</v>
      </c>
      <c r="J20" s="51">
        <f>SUM(J12:J19)</f>
        <v>9186657259</v>
      </c>
    </row>
    <row r="21" spans="2:10" ht="10.5" customHeight="1" x14ac:dyDescent="0.2">
      <c r="B21" s="35"/>
      <c r="C21" s="41"/>
      <c r="D21" s="46"/>
      <c r="E21" s="46"/>
      <c r="F21" s="26"/>
      <c r="G21" s="36"/>
      <c r="H21" s="36"/>
      <c r="I21" s="30"/>
      <c r="J21" s="52"/>
    </row>
    <row r="22" spans="2:10" ht="18.75" customHeight="1" x14ac:dyDescent="0.2">
      <c r="B22" s="28" t="s">
        <v>25</v>
      </c>
      <c r="C22" s="29"/>
      <c r="D22" s="30"/>
      <c r="E22" s="53"/>
      <c r="F22" s="26"/>
      <c r="G22" s="32" t="s">
        <v>26</v>
      </c>
      <c r="H22" s="29"/>
      <c r="I22" s="30"/>
      <c r="J22" s="52"/>
    </row>
    <row r="23" spans="2:10" ht="22.5" customHeight="1" x14ac:dyDescent="0.2">
      <c r="B23" s="54" t="s">
        <v>27</v>
      </c>
      <c r="C23" s="29"/>
      <c r="D23" s="30">
        <v>0.38000106811523438</v>
      </c>
      <c r="E23" s="37">
        <v>0.40999984741210938</v>
      </c>
      <c r="F23" s="55">
        <f>'[1]EDO SIT FIN'!$P$22</f>
        <v>0.40999984741210938</v>
      </c>
      <c r="G23" s="36" t="s">
        <v>28</v>
      </c>
      <c r="H23" s="29"/>
      <c r="I23" s="37">
        <v>0</v>
      </c>
      <c r="J23" s="42">
        <v>0</v>
      </c>
    </row>
    <row r="24" spans="2:10" ht="24.75" customHeight="1" x14ac:dyDescent="0.2">
      <c r="B24" s="54" t="s">
        <v>29</v>
      </c>
      <c r="C24" s="29"/>
      <c r="D24" s="30">
        <v>257980809</v>
      </c>
      <c r="E24" s="37">
        <v>257980809</v>
      </c>
      <c r="F24" s="26"/>
      <c r="G24" s="36" t="s">
        <v>30</v>
      </c>
      <c r="H24" s="29"/>
      <c r="I24" s="37">
        <v>11</v>
      </c>
      <c r="J24" s="42">
        <v>11</v>
      </c>
    </row>
    <row r="25" spans="2:10" ht="28.5" customHeight="1" x14ac:dyDescent="0.2">
      <c r="B25" s="54" t="s">
        <v>31</v>
      </c>
      <c r="C25" s="29"/>
      <c r="D25" s="30">
        <v>17738897211</v>
      </c>
      <c r="E25" s="37">
        <v>16829359223</v>
      </c>
      <c r="F25" s="26"/>
      <c r="G25" s="36" t="s">
        <v>32</v>
      </c>
      <c r="H25" s="56"/>
      <c r="I25" s="37">
        <v>19874251150</v>
      </c>
      <c r="J25" s="42">
        <v>16333128946</v>
      </c>
    </row>
    <row r="26" spans="2:10" ht="21.75" customHeight="1" x14ac:dyDescent="0.2">
      <c r="B26" s="35" t="s">
        <v>33</v>
      </c>
      <c r="C26" s="29"/>
      <c r="D26" s="30">
        <v>5656468153</v>
      </c>
      <c r="E26" s="37">
        <v>4940018287</v>
      </c>
      <c r="F26" s="26"/>
      <c r="G26" s="36" t="s">
        <v>34</v>
      </c>
      <c r="H26" s="56"/>
      <c r="I26" s="37">
        <v>0</v>
      </c>
      <c r="J26" s="42">
        <v>0</v>
      </c>
    </row>
    <row r="27" spans="2:10" ht="21" customHeight="1" x14ac:dyDescent="0.2">
      <c r="B27" s="35" t="s">
        <v>35</v>
      </c>
      <c r="C27" s="29"/>
      <c r="D27" s="30">
        <v>230795935</v>
      </c>
      <c r="E27" s="37">
        <v>220070797</v>
      </c>
      <c r="F27" s="26"/>
      <c r="G27" s="40" t="s">
        <v>36</v>
      </c>
      <c r="H27" s="57"/>
      <c r="I27" s="37">
        <v>85260083</v>
      </c>
      <c r="J27" s="42">
        <v>0</v>
      </c>
    </row>
    <row r="28" spans="2:10" ht="21.75" customHeight="1" x14ac:dyDescent="0.2">
      <c r="B28" s="54" t="s">
        <v>37</v>
      </c>
      <c r="C28" s="29"/>
      <c r="D28" s="37">
        <v>-1765991572</v>
      </c>
      <c r="E28" s="37">
        <v>-987007872</v>
      </c>
      <c r="F28" s="26"/>
      <c r="G28" s="58" t="s">
        <v>38</v>
      </c>
      <c r="H28" s="59"/>
      <c r="I28" s="37">
        <v>111675</v>
      </c>
      <c r="J28" s="42">
        <v>0</v>
      </c>
    </row>
    <row r="29" spans="2:10" ht="14.25" customHeight="1" x14ac:dyDescent="0.2">
      <c r="B29" s="35" t="s">
        <v>39</v>
      </c>
      <c r="C29" s="29"/>
      <c r="D29" s="30">
        <v>32457645</v>
      </c>
      <c r="E29" s="37">
        <v>32457645</v>
      </c>
      <c r="F29" s="60"/>
      <c r="G29" s="49" t="s">
        <v>40</v>
      </c>
      <c r="H29" s="61"/>
      <c r="I29" s="50">
        <f>SUM(I23:I28)</f>
        <v>19959622919</v>
      </c>
      <c r="J29" s="62">
        <f>SUM(J23:J28)</f>
        <v>16333128957</v>
      </c>
    </row>
    <row r="30" spans="2:10" ht="21.75" customHeight="1" x14ac:dyDescent="0.2">
      <c r="B30" s="54" t="s">
        <v>41</v>
      </c>
      <c r="C30" s="29"/>
      <c r="D30" s="30">
        <v>0</v>
      </c>
      <c r="E30" s="37">
        <v>0</v>
      </c>
      <c r="F30" s="26"/>
      <c r="G30" s="63"/>
      <c r="H30" s="63"/>
      <c r="I30" s="64"/>
      <c r="J30" s="52"/>
    </row>
    <row r="31" spans="2:10" ht="15.75" customHeight="1" x14ac:dyDescent="0.2">
      <c r="B31" s="54" t="s">
        <v>42</v>
      </c>
      <c r="C31" s="29"/>
      <c r="D31" s="30">
        <v>107190</v>
      </c>
      <c r="E31" s="37">
        <v>107190</v>
      </c>
      <c r="F31" s="26"/>
      <c r="G31" s="49" t="s">
        <v>43</v>
      </c>
      <c r="H31" s="61"/>
      <c r="I31" s="50">
        <f>I20+I29</f>
        <v>29892431269</v>
      </c>
      <c r="J31" s="51">
        <f>J20+J29</f>
        <v>25519786216</v>
      </c>
    </row>
    <row r="32" spans="2:10" ht="15" customHeight="1" x14ac:dyDescent="0.2">
      <c r="B32" s="28" t="s">
        <v>44</v>
      </c>
      <c r="C32" s="29"/>
      <c r="D32" s="50">
        <f>SUM(D23:D31)</f>
        <v>22150715371.380001</v>
      </c>
      <c r="E32" s="48">
        <f>SUM(E23:E31)</f>
        <v>21292986079.41</v>
      </c>
      <c r="F32" s="26"/>
      <c r="G32" s="49" t="s">
        <v>45</v>
      </c>
      <c r="H32" s="61"/>
      <c r="I32" s="65"/>
      <c r="J32" s="42"/>
    </row>
    <row r="33" spans="2:10" ht="19.5" customHeight="1" x14ac:dyDescent="0.2">
      <c r="B33" s="28"/>
      <c r="C33" s="56"/>
      <c r="D33" s="66"/>
      <c r="E33" s="67"/>
      <c r="F33" s="26"/>
      <c r="G33" s="68" t="s">
        <v>46</v>
      </c>
      <c r="H33" s="69"/>
      <c r="I33" s="50">
        <f>SUM(I34:I36)</f>
        <v>10791361884.619999</v>
      </c>
      <c r="J33" s="62">
        <f>SUM(J34:J36)</f>
        <v>10148935636.190001</v>
      </c>
    </row>
    <row r="34" spans="2:10" ht="17.25" customHeight="1" thickBot="1" x14ac:dyDescent="0.25">
      <c r="B34" s="28" t="s">
        <v>47</v>
      </c>
      <c r="C34" s="56"/>
      <c r="D34" s="70">
        <f>D20+D32</f>
        <v>32814339244.380001</v>
      </c>
      <c r="E34" s="71">
        <f>E20+E32</f>
        <v>27040938300.41</v>
      </c>
      <c r="F34" s="26"/>
      <c r="G34" s="36" t="s">
        <v>48</v>
      </c>
      <c r="H34" s="29"/>
      <c r="I34" s="37">
        <v>9869228144.6199989</v>
      </c>
      <c r="J34" s="42">
        <v>9781439686.5900002</v>
      </c>
    </row>
    <row r="35" spans="2:10" ht="13.5" customHeight="1" thickTop="1" x14ac:dyDescent="0.2">
      <c r="B35" s="28"/>
      <c r="C35" s="56"/>
      <c r="D35" s="66"/>
      <c r="E35" s="67"/>
      <c r="F35" s="26"/>
      <c r="G35" s="36" t="s">
        <v>49</v>
      </c>
      <c r="H35" s="29"/>
      <c r="I35" s="37">
        <v>909483257</v>
      </c>
      <c r="J35" s="42">
        <v>354845466.60000002</v>
      </c>
    </row>
    <row r="36" spans="2:10" ht="21.75" customHeight="1" x14ac:dyDescent="0.2">
      <c r="B36" s="28"/>
      <c r="C36" s="56"/>
      <c r="D36" s="66"/>
      <c r="E36" s="67"/>
      <c r="F36" s="26"/>
      <c r="G36" s="40" t="s">
        <v>50</v>
      </c>
      <c r="H36" s="57"/>
      <c r="I36" s="37">
        <v>12650483</v>
      </c>
      <c r="J36" s="42">
        <v>12650483</v>
      </c>
    </row>
    <row r="37" spans="2:10" ht="17.25" customHeight="1" x14ac:dyDescent="0.2">
      <c r="B37" s="28"/>
      <c r="C37" s="56"/>
      <c r="D37" s="66"/>
      <c r="E37" s="67"/>
      <c r="F37" s="26"/>
      <c r="G37" s="68" t="s">
        <v>51</v>
      </c>
      <c r="H37" s="69"/>
      <c r="I37" s="50">
        <f>SUM(I38:I45)</f>
        <v>-7869453910</v>
      </c>
      <c r="J37" s="51">
        <f>SUM(J38:J45)</f>
        <v>-8627783552</v>
      </c>
    </row>
    <row r="38" spans="2:10" ht="12" customHeight="1" x14ac:dyDescent="0.2">
      <c r="B38" s="28"/>
      <c r="C38" s="56"/>
      <c r="D38" s="66"/>
      <c r="E38" s="67"/>
      <c r="F38" s="26"/>
      <c r="G38" s="36" t="s">
        <v>52</v>
      </c>
      <c r="H38" s="29"/>
      <c r="I38" s="37">
        <v>1542114680</v>
      </c>
      <c r="J38" s="38">
        <v>2370718378</v>
      </c>
    </row>
    <row r="39" spans="2:10" ht="12" customHeight="1" x14ac:dyDescent="0.2">
      <c r="B39" s="28"/>
      <c r="C39" s="56"/>
      <c r="D39" s="66"/>
      <c r="E39" s="67"/>
      <c r="F39" s="26"/>
      <c r="G39" s="36" t="s">
        <v>53</v>
      </c>
      <c r="H39" s="29"/>
      <c r="I39" s="37">
        <v>8299014081</v>
      </c>
      <c r="J39" s="38">
        <v>6125648375</v>
      </c>
    </row>
    <row r="40" spans="2:10" ht="12" customHeight="1" x14ac:dyDescent="0.2">
      <c r="B40" s="28"/>
      <c r="C40" s="56"/>
      <c r="D40" s="66"/>
      <c r="E40" s="67"/>
      <c r="F40" s="26"/>
      <c r="G40" s="36" t="s">
        <v>54</v>
      </c>
      <c r="H40" s="29"/>
      <c r="I40" s="37">
        <v>-242</v>
      </c>
      <c r="J40" s="38">
        <v>-242</v>
      </c>
    </row>
    <row r="41" spans="2:10" ht="12" customHeight="1" x14ac:dyDescent="0.2">
      <c r="B41" s="28"/>
      <c r="C41" s="56"/>
      <c r="D41" s="66"/>
      <c r="E41" s="67"/>
      <c r="F41" s="26"/>
      <c r="G41" s="36" t="s">
        <v>55</v>
      </c>
      <c r="H41" s="29"/>
      <c r="I41" s="37">
        <v>0</v>
      </c>
      <c r="J41" s="42">
        <v>0</v>
      </c>
    </row>
    <row r="42" spans="2:10" ht="19.5" customHeight="1" x14ac:dyDescent="0.2">
      <c r="B42" s="28"/>
      <c r="C42" s="56"/>
      <c r="D42" s="66"/>
      <c r="E42" s="67"/>
      <c r="F42" s="26"/>
      <c r="G42" s="40" t="s">
        <v>56</v>
      </c>
      <c r="H42" s="57"/>
      <c r="I42" s="37">
        <v>-17710582429</v>
      </c>
      <c r="J42" s="38">
        <v>-17124150063</v>
      </c>
    </row>
    <row r="43" spans="2:10" ht="19.5" customHeight="1" x14ac:dyDescent="0.2">
      <c r="B43" s="28"/>
      <c r="C43" s="56"/>
      <c r="D43" s="66"/>
      <c r="E43" s="67"/>
      <c r="F43" s="26"/>
      <c r="G43" s="68" t="s">
        <v>57</v>
      </c>
      <c r="H43" s="69"/>
      <c r="I43" s="50">
        <f>SUM(I44:I45)</f>
        <v>0</v>
      </c>
      <c r="J43" s="62">
        <f>SUM(J44:J45)</f>
        <v>0</v>
      </c>
    </row>
    <row r="44" spans="2:10" ht="12" customHeight="1" x14ac:dyDescent="0.2">
      <c r="B44" s="28"/>
      <c r="C44" s="56"/>
      <c r="D44" s="66"/>
      <c r="E44" s="67"/>
      <c r="F44" s="26"/>
      <c r="G44" s="40" t="s">
        <v>58</v>
      </c>
      <c r="H44" s="57"/>
      <c r="I44" s="37">
        <v>0</v>
      </c>
      <c r="J44" s="42">
        <v>0</v>
      </c>
    </row>
    <row r="45" spans="2:10" ht="18.75" customHeight="1" x14ac:dyDescent="0.2">
      <c r="B45" s="28"/>
      <c r="C45" s="56"/>
      <c r="D45" s="66"/>
      <c r="E45" s="67"/>
      <c r="F45" s="26"/>
      <c r="G45" s="40" t="s">
        <v>59</v>
      </c>
      <c r="H45" s="57"/>
      <c r="I45" s="37">
        <v>0</v>
      </c>
      <c r="J45" s="42">
        <v>0</v>
      </c>
    </row>
    <row r="46" spans="2:10" ht="11.25" customHeight="1" x14ac:dyDescent="0.2">
      <c r="B46" s="28"/>
      <c r="C46" s="56"/>
      <c r="D46" s="66"/>
      <c r="E46" s="67"/>
      <c r="F46" s="26"/>
      <c r="G46" s="72"/>
      <c r="H46" s="73"/>
      <c r="I46" s="37"/>
      <c r="J46" s="42"/>
    </row>
    <row r="47" spans="2:10" ht="19.5" customHeight="1" x14ac:dyDescent="0.2">
      <c r="B47" s="28"/>
      <c r="C47" s="56"/>
      <c r="D47" s="66"/>
      <c r="E47" s="67"/>
      <c r="F47" s="26"/>
      <c r="G47" s="49" t="s">
        <v>60</v>
      </c>
      <c r="H47" s="61"/>
      <c r="I47" s="74">
        <f>+I33+I37+I43</f>
        <v>2921907974.6199989</v>
      </c>
      <c r="J47" s="75">
        <f>+J33+J37+I43</f>
        <v>1521152084.1900005</v>
      </c>
    </row>
    <row r="48" spans="2:10" ht="19.5" customHeight="1" thickBot="1" x14ac:dyDescent="0.25">
      <c r="B48" s="28"/>
      <c r="C48" s="56"/>
      <c r="D48" s="66"/>
      <c r="E48" s="67"/>
      <c r="F48" s="26"/>
      <c r="G48" s="68" t="s">
        <v>61</v>
      </c>
      <c r="H48" s="69"/>
      <c r="I48" s="71">
        <f>I31+I47</f>
        <v>32814339243.619999</v>
      </c>
      <c r="J48" s="76">
        <f>J31+J47</f>
        <v>27040938300.190002</v>
      </c>
    </row>
    <row r="49" spans="2:10" ht="5.25" customHeight="1" thickTop="1" thickBot="1" x14ac:dyDescent="0.25">
      <c r="B49" s="77"/>
      <c r="C49" s="78"/>
      <c r="D49" s="79"/>
      <c r="E49" s="80"/>
      <c r="F49" s="81"/>
      <c r="G49" s="82"/>
      <c r="H49" s="82"/>
      <c r="I49" s="79"/>
      <c r="J49" s="83"/>
    </row>
    <row r="50" spans="2:10" ht="6" customHeight="1" x14ac:dyDescent="0.2">
      <c r="B50" s="84"/>
      <c r="C50" s="85"/>
      <c r="D50" s="85"/>
      <c r="G50" s="84"/>
      <c r="H50" s="84"/>
      <c r="I50" s="85"/>
    </row>
    <row r="51" spans="2:10" ht="16.5" customHeight="1" x14ac:dyDescent="0.2">
      <c r="B51"/>
      <c r="E51" s="86"/>
      <c r="G51"/>
      <c r="I51"/>
      <c r="J51" s="87"/>
    </row>
    <row r="52" spans="2:10" ht="24.75" customHeight="1" x14ac:dyDescent="0.2">
      <c r="B52" s="88"/>
      <c r="C52" s="88"/>
      <c r="D52" s="88"/>
      <c r="E52" s="88"/>
      <c r="G52" s="88"/>
      <c r="H52" s="88"/>
      <c r="I52" s="89"/>
      <c r="J52" s="89"/>
    </row>
  </sheetData>
  <mergeCells count="22">
    <mergeCell ref="G44:H44"/>
    <mergeCell ref="G45:H45"/>
    <mergeCell ref="G47:H47"/>
    <mergeCell ref="G48:H48"/>
    <mergeCell ref="G32:H32"/>
    <mergeCell ref="G33:H33"/>
    <mergeCell ref="G36:H36"/>
    <mergeCell ref="G37:H37"/>
    <mergeCell ref="G42:H42"/>
    <mergeCell ref="G43:H43"/>
    <mergeCell ref="G19:H19"/>
    <mergeCell ref="G20:H20"/>
    <mergeCell ref="G27:H27"/>
    <mergeCell ref="G28:H28"/>
    <mergeCell ref="G29:H29"/>
    <mergeCell ref="G31:H31"/>
    <mergeCell ref="B6:J6"/>
    <mergeCell ref="H7:J7"/>
    <mergeCell ref="F8:H8"/>
    <mergeCell ref="G14:H14"/>
    <mergeCell ref="G17:H17"/>
    <mergeCell ref="G18:H18"/>
  </mergeCells>
  <printOptions horizontalCentered="1" verticalCentered="1"/>
  <pageMargins left="0" right="0" top="0" bottom="0" header="0" footer="0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2021-04-27T01:41:27Z</dcterms:created>
  <dcterms:modified xsi:type="dcterms:W3CDTF">2021-04-27T01:43:48Z</dcterms:modified>
</cp:coreProperties>
</file>